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(1)'!$11:$11</definedName>
    <definedName name="_xlnm.Print_Area" localSheetId="0">'Документ (1)'!$A$1:$G$42</definedName>
  </definedNames>
  <calcPr fullCalcOnLoad="1"/>
</workbook>
</file>

<file path=xl/sharedStrings.xml><?xml version="1.0" encoding="utf-8"?>
<sst xmlns="http://schemas.openxmlformats.org/spreadsheetml/2006/main" count="341" uniqueCount="61">
  <si>
    <t>Итого</t>
  </si>
  <si>
    <t>Сумма</t>
  </si>
  <si>
    <t>(тыс. рублей)</t>
  </si>
  <si>
    <t>СОЦИАЛЬНАЯ ПОЛИТИКА</t>
  </si>
  <si>
    <t>Пенсионное обеспечение</t>
  </si>
  <si>
    <t>ФИЗИЧЕСКАЯ КУЛЬТУРА И СПОРТ</t>
  </si>
  <si>
    <t>Социальное обеспечение населения</t>
  </si>
  <si>
    <t>Другие вопросы в области жилищно-коммунального хозяйства</t>
  </si>
  <si>
    <t>10</t>
  </si>
  <si>
    <t>ЖИЛИЩНО-КОММУНАЛЬНОЕ ХОЗЯЙСТВО</t>
  </si>
  <si>
    <t>Жилищное хозяйство</t>
  </si>
  <si>
    <t>Коммунальное хозяйство</t>
  </si>
  <si>
    <t>НАЦИОНАЛЬНАЯ ЭКОНОМИКА</t>
  </si>
  <si>
    <t>#Н/Д</t>
  </si>
  <si>
    <t>Наименование</t>
  </si>
  <si>
    <t>Рз</t>
  </si>
  <si>
    <t>ПР</t>
  </si>
  <si>
    <t/>
  </si>
  <si>
    <t>ОБЩЕГОСУДАРСТВЕННЫЕ ВОПРОСЫ</t>
  </si>
  <si>
    <t>01</t>
  </si>
  <si>
    <t>Транспорт</t>
  </si>
  <si>
    <t>08</t>
  </si>
  <si>
    <t>Дорожное хозяйство (дорожные фонды)</t>
  </si>
  <si>
    <t>05</t>
  </si>
  <si>
    <t>11</t>
  </si>
  <si>
    <t>Другие общегосударственные вопросы</t>
  </si>
  <si>
    <t>13</t>
  </si>
  <si>
    <t>Другие вопросы в области национальной экономики</t>
  </si>
  <si>
    <t>12</t>
  </si>
  <si>
    <t>09</t>
  </si>
  <si>
    <t>02</t>
  </si>
  <si>
    <t>03</t>
  </si>
  <si>
    <t>04</t>
  </si>
  <si>
    <t>Благоустройство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</si>
  <si>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</si>
  <si>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</si>
  <si>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КУЛЬТУРА, КИНЕМАТОГРАФИЯ</t>
  </si>
  <si>
    <t>Культура</t>
  </si>
  <si>
    <t>Физическая культура</t>
  </si>
  <si>
    <t>Резервные фонды</t>
  </si>
  <si>
    <t>НАЦИОНАЛЬНАЯ БЕЗОПАСНОСТЬ И ПРАВООХРАНИТЕЛЬНАЯ ДЕЯТЕЛЬНОСТЬ</t>
  </si>
  <si>
    <t>2022 год</t>
  </si>
  <si>
    <t>12500,0</t>
  </si>
  <si>
    <t>3500,0</t>
  </si>
  <si>
    <t xml:space="preserve">                                                                                                                    к решению Совета народных депутатов</t>
  </si>
  <si>
    <t xml:space="preserve">                         города Камешково 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</si>
  <si>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</si>
  <si>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</si>
  <si>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разделам, подразделам классификации расходов бюджета города на 2022 год и на плановый период 2023 и 2024  годов</t>
  </si>
  <si>
    <t>431,9</t>
  </si>
  <si>
    <t>782,0</t>
  </si>
  <si>
    <t>2024 год</t>
  </si>
  <si>
    <t>0,0</t>
  </si>
  <si>
    <t xml:space="preserve">                                                                                                             Приложение 3</t>
  </si>
  <si>
    <t>220,5</t>
  </si>
  <si>
    <t>07</t>
  </si>
  <si>
    <t>Обеспечение проведения выборов и референдумов</t>
  </si>
  <si>
    <t>1842,3</t>
  </si>
  <si>
    <t>1554,9</t>
  </si>
  <si>
    <t>16593,2</t>
  </si>
  <si>
    <t xml:space="preserve">                                                                                                                 от 08.06.2022 № 72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</si>
</sst>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</numFmts>
  <fonts count="51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176" fontId="13" fillId="33" borderId="11" xfId="0" applyNumberFormat="1" applyFont="1" applyFill="1" applyBorder="1" applyAlignment="1">
      <alignment horizontal="left" vertical="top" wrapText="1"/>
    </xf>
    <xf numFmtId="176" fontId="13" fillId="33" borderId="11" xfId="0" applyNumberFormat="1" applyFont="1" applyFill="1" applyBorder="1" applyAlignment="1" quotePrefix="1">
      <alignment horizontal="center" vertical="top" wrapText="1"/>
    </xf>
    <xf numFmtId="176" fontId="13" fillId="33" borderId="11" xfId="0" applyNumberFormat="1" applyFont="1" applyFill="1" applyBorder="1" applyAlignment="1" quotePrefix="1">
      <alignment horizontal="left" vertical="top" wrapText="1"/>
    </xf>
    <xf numFmtId="176" fontId="12" fillId="33" borderId="11" xfId="0" applyNumberFormat="1" applyFont="1" applyFill="1" applyBorder="1" applyAlignment="1" quotePrefix="1">
      <alignment horizontal="left" vertical="top" wrapText="1"/>
    </xf>
    <xf numFmtId="176" fontId="12" fillId="33" borderId="11" xfId="0" applyNumberFormat="1" applyFont="1" applyFill="1" applyBorder="1" applyAlignment="1" quotePrefix="1">
      <alignment horizontal="center" vertical="top" wrapText="1"/>
    </xf>
    <xf numFmtId="176" fontId="12" fillId="33" borderId="11" xfId="0" applyNumberFormat="1" applyFont="1" applyFill="1" applyBorder="1" applyAlignment="1">
      <alignment horizontal="left" vertical="top" wrapText="1"/>
    </xf>
    <xf numFmtId="49" fontId="12" fillId="33" borderId="11" xfId="0" applyNumberFormat="1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left" vertical="top" wrapText="1"/>
    </xf>
    <xf numFmtId="49" fontId="14" fillId="33" borderId="11" xfId="0" applyNumberFormat="1" applyFont="1" applyFill="1" applyBorder="1" applyAlignment="1">
      <alignment horizontal="center" vertical="top" wrapText="1"/>
    </xf>
    <xf numFmtId="0" fontId="15" fillId="33" borderId="11" xfId="0" applyFont="1" applyFill="1" applyBorder="1" applyAlignment="1">
      <alignment horizontal="left" vertical="top" wrapText="1"/>
    </xf>
    <xf numFmtId="49" fontId="15" fillId="33" borderId="11" xfId="0" applyNumberFormat="1" applyFont="1" applyFill="1" applyBorder="1" applyAlignment="1">
      <alignment horizontal="center" vertical="top" wrapText="1"/>
    </xf>
    <xf numFmtId="176" fontId="13" fillId="33" borderId="11" xfId="0" applyNumberFormat="1" applyFont="1" applyFill="1" applyBorder="1" applyAlignment="1">
      <alignment horizontal="right" vertical="top" wrapText="1"/>
    </xf>
    <xf numFmtId="176" fontId="12" fillId="33" borderId="11" xfId="0" applyNumberFormat="1" applyFont="1" applyFill="1" applyBorder="1" applyAlignment="1">
      <alignment horizontal="right" vertical="top" wrapText="1"/>
    </xf>
    <xf numFmtId="176" fontId="14" fillId="33" borderId="11" xfId="0" applyNumberFormat="1" applyFont="1" applyFill="1" applyBorder="1" applyAlignment="1">
      <alignment horizontal="right" vertical="top" shrinkToFit="1"/>
    </xf>
    <xf numFmtId="176" fontId="15" fillId="33" borderId="11" xfId="0" applyNumberFormat="1" applyFont="1" applyFill="1" applyBorder="1" applyAlignment="1">
      <alignment horizontal="right" vertical="top" shrinkToFit="1"/>
    </xf>
    <xf numFmtId="49" fontId="13" fillId="33" borderId="11" xfId="0" applyNumberFormat="1" applyFont="1" applyFill="1" applyBorder="1" applyAlignment="1">
      <alignment horizontal="center" vertical="top" wrapText="1"/>
    </xf>
    <xf numFmtId="49" fontId="12" fillId="33" borderId="11" xfId="0" applyNumberFormat="1" applyFont="1" applyFill="1" applyBorder="1" applyAlignment="1" quotePrefix="1">
      <alignment horizontal="center" vertical="top" wrapText="1"/>
    </xf>
    <xf numFmtId="49" fontId="13" fillId="33" borderId="11" xfId="0" applyNumberFormat="1" applyFont="1" applyFill="1" applyBorder="1" applyAlignment="1" quotePrefix="1">
      <alignment horizontal="center" vertical="top" wrapText="1"/>
    </xf>
    <xf numFmtId="176" fontId="13" fillId="33" borderId="11" xfId="0" applyNumberFormat="1" applyFont="1" applyFill="1" applyBorder="1" applyAlignment="1" quotePrefix="1">
      <alignment horizontal="right" vertical="top" wrapText="1"/>
    </xf>
    <xf numFmtId="176" fontId="12" fillId="33" borderId="11" xfId="0" applyNumberFormat="1" applyFont="1" applyFill="1" applyBorder="1" applyAlignment="1" quotePrefix="1">
      <alignment horizontal="right" vertical="top" wrapText="1"/>
    </xf>
    <xf numFmtId="49" fontId="14" fillId="33" borderId="11" xfId="0" applyNumberFormat="1" applyFont="1" applyFill="1" applyBorder="1" applyAlignment="1">
      <alignment horizontal="right" vertical="top" wrapText="1"/>
    </xf>
    <xf numFmtId="177" fontId="14" fillId="33" borderId="11" xfId="0" applyNumberFormat="1" applyFont="1" applyFill="1" applyBorder="1" applyAlignment="1">
      <alignment horizontal="right" vertical="top" wrapText="1"/>
    </xf>
    <xf numFmtId="0" fontId="12" fillId="33" borderId="11" xfId="0" applyFont="1" applyFill="1" applyBorder="1" applyAlignment="1">
      <alignment horizontal="center"/>
    </xf>
    <xf numFmtId="176" fontId="12" fillId="33" borderId="11" xfId="0" applyNumberFormat="1" applyFont="1" applyFill="1" applyBorder="1" applyAlignment="1">
      <alignment horizontal="right" vertical="top" shrinkToFit="1"/>
    </xf>
    <xf numFmtId="49" fontId="13" fillId="33" borderId="11" xfId="0" applyNumberFormat="1" applyFont="1" applyFill="1" applyBorder="1" applyAlignment="1">
      <alignment horizontal="right" vertical="top" wrapText="1"/>
    </xf>
    <xf numFmtId="49" fontId="12" fillId="33" borderId="11" xfId="0" applyNumberFormat="1" applyFont="1" applyFill="1" applyBorder="1" applyAlignment="1">
      <alignment horizontal="right" vertical="top" wrapText="1"/>
    </xf>
    <xf numFmtId="0" fontId="16" fillId="33" borderId="0" xfId="0" applyFont="1" applyFill="1" applyBorder="1" applyAlignment="1">
      <alignment horizontal="center" vertical="center" wrapText="1"/>
    </xf>
    <xf numFmtId="4" fontId="14" fillId="33" borderId="11" xfId="0" applyNumberFormat="1" applyFont="1" applyFill="1" applyBorder="1" applyAlignment="1">
      <alignment horizontal="right" vertical="top" shrinkToFit="1"/>
    </xf>
    <xf numFmtId="4" fontId="14" fillId="0" borderId="11" xfId="0" applyNumberFormat="1" applyFont="1" applyBorder="1" applyAlignment="1">
      <alignment vertical="top"/>
    </xf>
    <xf numFmtId="4" fontId="12" fillId="33" borderId="11" xfId="0" applyNumberFormat="1" applyFont="1" applyFill="1" applyBorder="1" applyAlignment="1" quotePrefix="1">
      <alignment horizontal="left" vertical="top" wrapText="1"/>
    </xf>
    <xf numFmtId="4" fontId="12" fillId="33" borderId="11" xfId="0" applyNumberFormat="1" applyFont="1" applyFill="1" applyBorder="1" applyAlignment="1" quotePrefix="1">
      <alignment horizontal="right" vertical="top" wrapText="1"/>
    </xf>
    <xf numFmtId="0" fontId="16" fillId="33" borderId="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right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16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T37"/>
  <sheetViews>
    <sheetView showGridLines="0" showZeros="0" tabSelected="1" view="pageBreakPreview" zoomScaleSheetLayoutView="100" workbookViewId="0" topLeftCell="A1">
      <selection activeCell="A7" sqref="A7:E7"/>
    </sheetView>
  </sheetViews>
  <sheetFormatPr defaultColWidth="0" defaultRowHeight="12.75"/>
  <cols>
    <col min="1" max="1" width="54.625" style="14" customWidth="1"/>
    <col min="2" max="2" width="6.375" style="0" customWidth="1"/>
    <col min="3" max="3" width="6.25390625" style="0" customWidth="1"/>
    <col min="4" max="4" width="12.875" style="0" customWidth="1"/>
    <col min="5" max="5" width="14.625" style="0" customWidth="1"/>
    <col min="6" max="6" width="12.125" style="0" customWidth="1"/>
    <col min="7" max="16384" width="0" style="0" hidden="1" customWidth="1"/>
  </cols>
  <sheetData>
    <row r="1" spans="1:6" ht="15" customHeight="1">
      <c r="A1" s="50" t="s">
        <v>53</v>
      </c>
      <c r="B1" s="50"/>
      <c r="C1" s="50"/>
      <c r="D1" s="50"/>
      <c r="E1" s="50"/>
      <c r="F1" s="50"/>
    </row>
    <row r="2" spans="1:6" ht="16.5" customHeight="1">
      <c r="A2" s="50" t="s">
        <v>44</v>
      </c>
      <c r="B2" s="50"/>
      <c r="C2" s="50"/>
      <c r="D2" s="50"/>
      <c r="E2" s="50"/>
      <c r="F2" s="50"/>
    </row>
    <row r="3" spans="1:6" ht="15.75">
      <c r="A3" s="45"/>
      <c r="B3" s="45"/>
      <c r="C3" s="59" t="s">
        <v>45</v>
      </c>
      <c r="D3" s="59"/>
      <c r="E3" s="59"/>
      <c r="F3" s="59"/>
    </row>
    <row r="4" spans="1:6" ht="15.75">
      <c r="A4" s="50" t="s">
        <v>60</v>
      </c>
      <c r="B4" s="50"/>
      <c r="C4" s="50"/>
      <c r="D4" s="50"/>
      <c r="E4" s="50"/>
      <c r="F4" s="50"/>
    </row>
    <row r="5" spans="1:6" ht="12.75">
      <c r="A5" s="17"/>
      <c r="B5" s="17"/>
      <c r="C5" s="17"/>
      <c r="D5" s="17"/>
      <c r="E5" s="17"/>
      <c r="F5" s="17"/>
    </row>
    <row r="6" spans="1:6" ht="12.75">
      <c r="A6" s="17"/>
      <c r="B6" s="17"/>
      <c r="C6" s="17"/>
      <c r="D6" s="17"/>
      <c r="E6" s="17"/>
      <c r="F6" s="17"/>
    </row>
    <row r="7" spans="1:254" ht="67.5" customHeight="1">
      <c r="A7" s="57" t="s">
        <v>48</v>
      </c>
      <c r="B7" s="58"/>
      <c r="C7" s="58"/>
      <c r="D7" s="58"/>
      <c r="E7" s="58"/>
      <c r="F7" s="1"/>
      <c r="G7" s="1"/>
      <c r="H7" s="2"/>
      <c r="I7" s="2"/>
      <c r="J7" s="2"/>
      <c r="K7" s="2"/>
      <c r="L7" s="2"/>
      <c r="M7" s="2"/>
      <c r="N7" s="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14.25" customHeight="1">
      <c r="A8" s="57"/>
      <c r="B8" s="57"/>
      <c r="C8" s="57"/>
      <c r="D8" s="57"/>
      <c r="E8" s="57"/>
      <c r="F8" s="1"/>
      <c r="G8" s="1"/>
      <c r="H8" s="2"/>
      <c r="I8" s="2"/>
      <c r="J8" s="2"/>
      <c r="K8" s="2"/>
      <c r="L8" s="2"/>
      <c r="M8" s="2"/>
      <c r="N8" s="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18">
      <c r="A9" s="15"/>
      <c r="B9" s="13"/>
      <c r="C9" s="13"/>
      <c r="D9" s="13"/>
      <c r="E9" s="13"/>
      <c r="F9" s="1"/>
      <c r="G9" s="1"/>
      <c r="H9" s="2"/>
      <c r="I9" s="2"/>
      <c r="J9" s="2"/>
      <c r="K9" s="2"/>
      <c r="L9" s="2"/>
      <c r="M9" s="2"/>
      <c r="N9" s="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12.75">
      <c r="A10" s="16"/>
      <c r="B10" s="12"/>
      <c r="C10" s="12"/>
      <c r="D10" s="54" t="s">
        <v>2</v>
      </c>
      <c r="E10" s="54"/>
      <c r="F10" s="54"/>
      <c r="G10" s="4" t="s">
        <v>13</v>
      </c>
      <c r="H10" s="4" t="s">
        <v>13</v>
      </c>
      <c r="I10" s="4" t="s">
        <v>13</v>
      </c>
      <c r="J10" s="4" t="s">
        <v>13</v>
      </c>
      <c r="K10" s="4" t="s">
        <v>13</v>
      </c>
      <c r="L10" s="4" t="s">
        <v>13</v>
      </c>
      <c r="M10" s="4" t="s">
        <v>13</v>
      </c>
      <c r="N10" s="4" t="s">
        <v>13</v>
      </c>
      <c r="O10" s="4" t="s">
        <v>13</v>
      </c>
      <c r="P10" s="4" t="s">
        <v>13</v>
      </c>
      <c r="Q10" s="4" t="s">
        <v>13</v>
      </c>
      <c r="R10" s="4" t="s">
        <v>13</v>
      </c>
      <c r="S10" s="4" t="s">
        <v>13</v>
      </c>
      <c r="T10" s="4" t="s">
        <v>13</v>
      </c>
      <c r="U10" s="4" t="s">
        <v>13</v>
      </c>
      <c r="V10" s="4" t="s">
        <v>13</v>
      </c>
      <c r="W10" s="4" t="s">
        <v>13</v>
      </c>
      <c r="X10" s="4" t="s">
        <v>13</v>
      </c>
      <c r="Y10" s="4" t="s">
        <v>13</v>
      </c>
      <c r="Z10" s="4" t="s">
        <v>13</v>
      </c>
      <c r="AA10" s="4" t="s">
        <v>13</v>
      </c>
      <c r="AB10" s="4" t="s">
        <v>13</v>
      </c>
      <c r="AC10" s="4" t="s">
        <v>13</v>
      </c>
      <c r="AD10" s="4" t="s">
        <v>13</v>
      </c>
      <c r="AE10" s="4" t="s">
        <v>13</v>
      </c>
      <c r="AF10" s="4" t="s">
        <v>13</v>
      </c>
      <c r="AG10" s="4" t="s">
        <v>13</v>
      </c>
      <c r="AH10" s="4" t="s">
        <v>13</v>
      </c>
      <c r="AI10" s="4" t="s">
        <v>13</v>
      </c>
      <c r="AJ10" s="4" t="s">
        <v>13</v>
      </c>
      <c r="AK10" s="4" t="s">
        <v>13</v>
      </c>
      <c r="AL10" s="4" t="s">
        <v>13</v>
      </c>
      <c r="AM10" s="4" t="s">
        <v>13</v>
      </c>
      <c r="AN10" s="4" t="s">
        <v>13</v>
      </c>
      <c r="AO10" s="4" t="s">
        <v>13</v>
      </c>
      <c r="AP10" s="4" t="s">
        <v>13</v>
      </c>
      <c r="AQ10" s="4" t="s">
        <v>13</v>
      </c>
      <c r="AR10" s="4" t="s">
        <v>13</v>
      </c>
      <c r="AS10" s="4" t="s">
        <v>13</v>
      </c>
      <c r="AT10" s="4" t="s">
        <v>13</v>
      </c>
      <c r="AU10" s="4" t="s">
        <v>13</v>
      </c>
      <c r="AV10" s="4" t="s">
        <v>13</v>
      </c>
      <c r="AW10" s="4" t="s">
        <v>13</v>
      </c>
      <c r="AX10" s="4" t="s">
        <v>13</v>
      </c>
      <c r="AY10" s="4" t="s">
        <v>13</v>
      </c>
      <c r="AZ10" s="4" t="s">
        <v>13</v>
      </c>
      <c r="BA10" s="4" t="s">
        <v>13</v>
      </c>
      <c r="BB10" s="4" t="s">
        <v>13</v>
      </c>
      <c r="BC10" s="4" t="s">
        <v>13</v>
      </c>
      <c r="BD10" s="4" t="s">
        <v>13</v>
      </c>
      <c r="BE10" s="4" t="s">
        <v>13</v>
      </c>
      <c r="BF10" s="4" t="s">
        <v>13</v>
      </c>
      <c r="BG10" s="4" t="s">
        <v>13</v>
      </c>
      <c r="BH10" s="4" t="s">
        <v>13</v>
      </c>
      <c r="BI10" s="4" t="s">
        <v>13</v>
      </c>
      <c r="BJ10" s="4" t="s">
        <v>13</v>
      </c>
      <c r="BK10" s="4" t="s">
        <v>13</v>
      </c>
      <c r="BL10" s="4" t="s">
        <v>13</v>
      </c>
      <c r="BM10" s="4" t="s">
        <v>13</v>
      </c>
      <c r="BN10" s="4" t="s">
        <v>13</v>
      </c>
      <c r="BO10" s="4" t="s">
        <v>13</v>
      </c>
      <c r="BP10" s="4" t="s">
        <v>13</v>
      </c>
      <c r="BQ10" s="4" t="s">
        <v>13</v>
      </c>
      <c r="BR10" s="4" t="s">
        <v>13</v>
      </c>
      <c r="BS10" s="4" t="s">
        <v>13</v>
      </c>
      <c r="BT10" s="4" t="s">
        <v>13</v>
      </c>
      <c r="BU10" s="4" t="s">
        <v>13</v>
      </c>
      <c r="BV10" s="4" t="s">
        <v>13</v>
      </c>
      <c r="BW10" s="4" t="s">
        <v>13</v>
      </c>
      <c r="BX10" s="4" t="s">
        <v>13</v>
      </c>
      <c r="BY10" s="4" t="s">
        <v>13</v>
      </c>
      <c r="BZ10" s="4" t="s">
        <v>13</v>
      </c>
      <c r="CA10" s="4" t="s">
        <v>13</v>
      </c>
      <c r="CB10" s="4" t="s">
        <v>13</v>
      </c>
      <c r="CC10" s="4" t="s">
        <v>13</v>
      </c>
      <c r="CD10" s="4" t="s">
        <v>13</v>
      </c>
      <c r="CE10" s="4" t="s">
        <v>13</v>
      </c>
      <c r="CF10" s="4" t="s">
        <v>13</v>
      </c>
      <c r="CG10" s="4" t="s">
        <v>13</v>
      </c>
      <c r="CH10" s="4" t="s">
        <v>13</v>
      </c>
      <c r="CI10" s="4" t="s">
        <v>13</v>
      </c>
      <c r="CJ10" s="4" t="s">
        <v>13</v>
      </c>
      <c r="CK10" s="4" t="s">
        <v>13</v>
      </c>
      <c r="CL10" s="4" t="s">
        <v>13</v>
      </c>
      <c r="CM10" s="4" t="s">
        <v>13</v>
      </c>
      <c r="CN10" s="4" t="s">
        <v>13</v>
      </c>
      <c r="CO10" s="4" t="s">
        <v>13</v>
      </c>
      <c r="CP10" s="4" t="s">
        <v>13</v>
      </c>
      <c r="CQ10" s="4" t="s">
        <v>13</v>
      </c>
      <c r="CR10" s="4" t="s">
        <v>13</v>
      </c>
      <c r="CS10" s="4" t="s">
        <v>13</v>
      </c>
      <c r="CT10" s="4" t="s">
        <v>13</v>
      </c>
      <c r="CU10" s="4" t="s">
        <v>13</v>
      </c>
      <c r="CV10" s="4" t="s">
        <v>13</v>
      </c>
      <c r="CW10" s="4" t="s">
        <v>13</v>
      </c>
      <c r="CX10" s="4" t="s">
        <v>13</v>
      </c>
      <c r="CY10" s="4" t="s">
        <v>13</v>
      </c>
      <c r="CZ10" s="4" t="s">
        <v>13</v>
      </c>
      <c r="DA10" s="4" t="s">
        <v>13</v>
      </c>
      <c r="DB10" s="4" t="s">
        <v>13</v>
      </c>
      <c r="DC10" s="4" t="s">
        <v>13</v>
      </c>
      <c r="DD10" s="4" t="s">
        <v>13</v>
      </c>
      <c r="DE10" s="4" t="s">
        <v>13</v>
      </c>
      <c r="DF10" s="4" t="s">
        <v>13</v>
      </c>
      <c r="DG10" s="4" t="s">
        <v>13</v>
      </c>
      <c r="DH10" s="4" t="s">
        <v>13</v>
      </c>
      <c r="DI10" s="4" t="s">
        <v>13</v>
      </c>
      <c r="DJ10" s="4" t="s">
        <v>13</v>
      </c>
      <c r="DK10" s="4" t="s">
        <v>13</v>
      </c>
      <c r="DL10" s="4" t="s">
        <v>13</v>
      </c>
      <c r="DM10" s="4" t="s">
        <v>13</v>
      </c>
      <c r="DN10" s="4" t="s">
        <v>13</v>
      </c>
      <c r="DO10" s="4" t="s">
        <v>13</v>
      </c>
      <c r="DP10" s="4" t="s">
        <v>13</v>
      </c>
      <c r="DQ10" s="4" t="s">
        <v>13</v>
      </c>
      <c r="DR10" s="4" t="s">
        <v>13</v>
      </c>
      <c r="DS10" s="4" t="s">
        <v>13</v>
      </c>
      <c r="DT10" s="4" t="s">
        <v>13</v>
      </c>
      <c r="DU10" s="4" t="s">
        <v>13</v>
      </c>
      <c r="DV10" s="4" t="s">
        <v>13</v>
      </c>
      <c r="DW10" s="4" t="s">
        <v>13</v>
      </c>
      <c r="DX10" s="4" t="s">
        <v>13</v>
      </c>
      <c r="DY10" s="4" t="s">
        <v>13</v>
      </c>
      <c r="DZ10" s="4" t="s">
        <v>13</v>
      </c>
      <c r="EA10" s="4" t="s">
        <v>13</v>
      </c>
      <c r="EB10" s="4" t="s">
        <v>13</v>
      </c>
      <c r="EC10" s="4" t="s">
        <v>13</v>
      </c>
      <c r="ED10" s="4" t="s">
        <v>13</v>
      </c>
      <c r="EE10" s="4" t="s">
        <v>13</v>
      </c>
      <c r="EF10" s="4" t="s">
        <v>13</v>
      </c>
      <c r="EG10" s="4" t="s">
        <v>13</v>
      </c>
      <c r="EH10" s="4" t="s">
        <v>13</v>
      </c>
      <c r="EI10" s="4" t="s">
        <v>13</v>
      </c>
      <c r="EJ10" s="4" t="s">
        <v>13</v>
      </c>
      <c r="EK10" s="4" t="s">
        <v>13</v>
      </c>
      <c r="EL10" s="4" t="s">
        <v>13</v>
      </c>
      <c r="EM10" s="4" t="s">
        <v>13</v>
      </c>
      <c r="EN10" s="4" t="s">
        <v>13</v>
      </c>
      <c r="EO10" s="4" t="s">
        <v>13</v>
      </c>
      <c r="EP10" s="4" t="s">
        <v>13</v>
      </c>
      <c r="EQ10" s="4" t="s">
        <v>13</v>
      </c>
      <c r="ER10" s="4" t="s">
        <v>13</v>
      </c>
      <c r="ES10" s="4" t="s">
        <v>13</v>
      </c>
      <c r="ET10" s="4" t="s">
        <v>13</v>
      </c>
      <c r="EU10" s="4" t="s">
        <v>13</v>
      </c>
      <c r="EV10" s="4" t="s">
        <v>13</v>
      </c>
      <c r="EW10" s="4" t="s">
        <v>13</v>
      </c>
      <c r="EX10" s="4" t="s">
        <v>13</v>
      </c>
      <c r="EY10" s="4" t="s">
        <v>13</v>
      </c>
      <c r="EZ10" s="4" t="s">
        <v>13</v>
      </c>
      <c r="FA10" s="4" t="s">
        <v>13</v>
      </c>
      <c r="FB10" s="4" t="s">
        <v>13</v>
      </c>
      <c r="FC10" s="4" t="s">
        <v>13</v>
      </c>
      <c r="FD10" s="4" t="s">
        <v>13</v>
      </c>
      <c r="FE10" s="4" t="s">
        <v>13</v>
      </c>
      <c r="FF10" s="4" t="s">
        <v>13</v>
      </c>
      <c r="FG10" s="4" t="s">
        <v>13</v>
      </c>
      <c r="FH10" s="4" t="s">
        <v>13</v>
      </c>
      <c r="FI10" s="4" t="s">
        <v>13</v>
      </c>
      <c r="FJ10" s="4" t="s">
        <v>13</v>
      </c>
      <c r="FK10" s="4" t="s">
        <v>13</v>
      </c>
      <c r="FL10" s="4" t="s">
        <v>13</v>
      </c>
      <c r="FM10" s="4" t="s">
        <v>13</v>
      </c>
      <c r="FN10" s="4" t="s">
        <v>13</v>
      </c>
      <c r="FO10" s="4" t="s">
        <v>13</v>
      </c>
      <c r="FP10" s="4" t="s">
        <v>13</v>
      </c>
      <c r="FQ10" s="4" t="s">
        <v>13</v>
      </c>
      <c r="FR10" s="4" t="s">
        <v>13</v>
      </c>
      <c r="FS10" s="4" t="s">
        <v>13</v>
      </c>
      <c r="FT10" s="4" t="s">
        <v>13</v>
      </c>
      <c r="FU10" s="4" t="s">
        <v>13</v>
      </c>
      <c r="FV10" s="4" t="s">
        <v>13</v>
      </c>
      <c r="FW10" s="4" t="s">
        <v>13</v>
      </c>
      <c r="FX10" s="4" t="s">
        <v>13</v>
      </c>
      <c r="FY10" s="4" t="s">
        <v>13</v>
      </c>
      <c r="FZ10" s="4" t="s">
        <v>13</v>
      </c>
      <c r="GA10" s="4" t="s">
        <v>13</v>
      </c>
      <c r="GB10" s="4" t="s">
        <v>13</v>
      </c>
      <c r="GC10" s="4" t="s">
        <v>13</v>
      </c>
      <c r="GD10" s="4" t="s">
        <v>13</v>
      </c>
      <c r="GE10" s="4" t="s">
        <v>13</v>
      </c>
      <c r="GF10" s="4" t="s">
        <v>13</v>
      </c>
      <c r="GG10" s="4" t="s">
        <v>13</v>
      </c>
      <c r="GH10" s="4" t="s">
        <v>13</v>
      </c>
      <c r="GI10" s="4" t="s">
        <v>13</v>
      </c>
      <c r="GJ10" s="4" t="s">
        <v>13</v>
      </c>
      <c r="GK10" s="4" t="s">
        <v>13</v>
      </c>
      <c r="GL10" s="4" t="s">
        <v>13</v>
      </c>
      <c r="GM10" s="4" t="s">
        <v>13</v>
      </c>
      <c r="GN10" s="4" t="s">
        <v>13</v>
      </c>
      <c r="GO10" s="4" t="s">
        <v>13</v>
      </c>
      <c r="GP10" s="4" t="s">
        <v>13</v>
      </c>
      <c r="GQ10" s="4" t="s">
        <v>13</v>
      </c>
      <c r="GR10" s="4" t="s">
        <v>13</v>
      </c>
      <c r="GS10" s="4" t="s">
        <v>13</v>
      </c>
      <c r="GT10" s="4" t="s">
        <v>13</v>
      </c>
      <c r="GU10" s="4" t="s">
        <v>13</v>
      </c>
      <c r="GV10" s="4" t="s">
        <v>13</v>
      </c>
      <c r="GW10" s="4" t="s">
        <v>13</v>
      </c>
      <c r="GX10" s="4" t="s">
        <v>13</v>
      </c>
      <c r="GY10" s="4" t="s">
        <v>13</v>
      </c>
      <c r="GZ10" s="4" t="s">
        <v>13</v>
      </c>
      <c r="HA10" s="4" t="s">
        <v>13</v>
      </c>
      <c r="HB10" s="4" t="s">
        <v>13</v>
      </c>
      <c r="HC10" s="4" t="s">
        <v>13</v>
      </c>
      <c r="HD10" s="4" t="s">
        <v>13</v>
      </c>
      <c r="HE10" s="4" t="s">
        <v>13</v>
      </c>
      <c r="HF10" s="4" t="s">
        <v>13</v>
      </c>
      <c r="HG10" s="4" t="s">
        <v>13</v>
      </c>
      <c r="HH10" s="4" t="s">
        <v>13</v>
      </c>
      <c r="HI10" s="4" t="s">
        <v>13</v>
      </c>
      <c r="HJ10" s="4" t="s">
        <v>13</v>
      </c>
      <c r="HK10" s="4" t="s">
        <v>13</v>
      </c>
      <c r="HL10" s="4" t="s">
        <v>13</v>
      </c>
      <c r="HM10" s="4" t="s">
        <v>13</v>
      </c>
      <c r="HN10" s="4" t="s">
        <v>13</v>
      </c>
      <c r="HO10" s="4" t="s">
        <v>13</v>
      </c>
      <c r="HP10" s="4" t="s">
        <v>13</v>
      </c>
      <c r="HQ10" s="4" t="s">
        <v>13</v>
      </c>
      <c r="HR10" s="4" t="s">
        <v>13</v>
      </c>
      <c r="HS10" s="4" t="s">
        <v>13</v>
      </c>
      <c r="HT10" s="4" t="s">
        <v>13</v>
      </c>
      <c r="HU10" s="4" t="s">
        <v>13</v>
      </c>
      <c r="HV10" s="4" t="s">
        <v>13</v>
      </c>
      <c r="HW10" s="4" t="s">
        <v>13</v>
      </c>
      <c r="HX10" s="4" t="s">
        <v>13</v>
      </c>
      <c r="HY10" s="4" t="s">
        <v>13</v>
      </c>
      <c r="HZ10" s="4" t="s">
        <v>13</v>
      </c>
      <c r="IA10" s="4" t="s">
        <v>13</v>
      </c>
      <c r="IB10" s="4" t="s">
        <v>13</v>
      </c>
      <c r="IC10" s="4" t="s">
        <v>13</v>
      </c>
      <c r="ID10" s="4" t="s">
        <v>13</v>
      </c>
      <c r="IE10" s="4" t="s">
        <v>13</v>
      </c>
      <c r="IF10" s="4" t="s">
        <v>13</v>
      </c>
      <c r="IG10" s="4" t="s">
        <v>13</v>
      </c>
      <c r="IH10" s="4" t="s">
        <v>13</v>
      </c>
      <c r="II10" s="4" t="s">
        <v>13</v>
      </c>
      <c r="IJ10" s="4" t="s">
        <v>13</v>
      </c>
      <c r="IK10" s="4" t="s">
        <v>13</v>
      </c>
      <c r="IL10" s="4" t="s">
        <v>13</v>
      </c>
      <c r="IM10" s="4" t="s">
        <v>13</v>
      </c>
      <c r="IN10" s="4" t="s">
        <v>13</v>
      </c>
      <c r="IO10" s="4" t="s">
        <v>13</v>
      </c>
      <c r="IP10" s="4" t="s">
        <v>13</v>
      </c>
      <c r="IQ10" s="4" t="s">
        <v>13</v>
      </c>
      <c r="IR10" s="4" t="s">
        <v>13</v>
      </c>
      <c r="IS10" s="4" t="s">
        <v>13</v>
      </c>
      <c r="IT10" s="4" t="s">
        <v>13</v>
      </c>
    </row>
    <row r="11" spans="1:254" ht="15">
      <c r="A11" s="55" t="s">
        <v>14</v>
      </c>
      <c r="B11" s="55" t="s">
        <v>15</v>
      </c>
      <c r="C11" s="55" t="s">
        <v>16</v>
      </c>
      <c r="D11" s="51" t="s">
        <v>1</v>
      </c>
      <c r="E11" s="52"/>
      <c r="F11" s="53"/>
      <c r="G11" s="3"/>
      <c r="H11" s="3"/>
      <c r="I11" s="3"/>
      <c r="J11" s="3"/>
      <c r="K11" s="5"/>
      <c r="L11" s="5"/>
      <c r="M11" s="5"/>
      <c r="N11" s="5"/>
      <c r="O11" s="6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5">
      <c r="A12" s="56"/>
      <c r="B12" s="56"/>
      <c r="C12" s="56"/>
      <c r="D12" s="18" t="s">
        <v>41</v>
      </c>
      <c r="E12" s="18" t="s">
        <v>46</v>
      </c>
      <c r="F12" s="41" t="s">
        <v>51</v>
      </c>
      <c r="G12" s="3"/>
      <c r="H12" s="3"/>
      <c r="I12" s="3"/>
      <c r="J12" s="3"/>
      <c r="K12" s="5"/>
      <c r="L12" s="5"/>
      <c r="M12" s="5"/>
      <c r="N12" s="5"/>
      <c r="O12" s="6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11" s="11" customFormat="1" ht="14.25">
      <c r="A13" s="19" t="s">
        <v>0</v>
      </c>
      <c r="B13" s="20" t="s">
        <v>17</v>
      </c>
      <c r="C13" s="20" t="s">
        <v>17</v>
      </c>
      <c r="D13" s="30">
        <f>D14+D18+D20+D24+D29+D31+D34+D36</f>
        <v>179372.4</v>
      </c>
      <c r="E13" s="30">
        <f>E14+E18+E20+E24+E29+E31+E34+E36</f>
        <v>159347.7</v>
      </c>
      <c r="F13" s="30">
        <f>F14+F18+F20+F24+F29+F31+F34+F36</f>
        <v>101637.1</v>
      </c>
      <c r="G13" s="9"/>
      <c r="H13" s="10"/>
      <c r="I13" s="10"/>
      <c r="J13" s="9"/>
      <c r="K13" s="9"/>
    </row>
    <row r="14" spans="1:11" s="11" customFormat="1" ht="14.25">
      <c r="A14" s="21" t="s">
        <v>18</v>
      </c>
      <c r="B14" s="20" t="s">
        <v>19</v>
      </c>
      <c r="C14" s="20" t="s">
        <v>17</v>
      </c>
      <c r="D14" s="37">
        <f>D16+D17+D15</f>
        <v>1967.3</v>
      </c>
      <c r="E14" s="37">
        <f>SUM(E16:E17)</f>
        <v>1283.2</v>
      </c>
      <c r="F14" s="37">
        <f>SUM(F16:F17)</f>
        <v>1205.2</v>
      </c>
      <c r="G14" s="9"/>
      <c r="H14" s="10"/>
      <c r="I14" s="10"/>
      <c r="J14" s="9"/>
      <c r="K14" s="9"/>
    </row>
    <row r="15" spans="1:11" s="11" customFormat="1" ht="15">
      <c r="A15" s="48" t="s">
        <v>56</v>
      </c>
      <c r="B15" s="25" t="s">
        <v>19</v>
      </c>
      <c r="C15" s="25" t="s">
        <v>55</v>
      </c>
      <c r="D15" s="49">
        <v>125</v>
      </c>
      <c r="E15" s="44" t="s">
        <v>52</v>
      </c>
      <c r="F15" s="44" t="s">
        <v>52</v>
      </c>
      <c r="G15" s="9"/>
      <c r="H15" s="10"/>
      <c r="I15" s="10"/>
      <c r="J15" s="9"/>
      <c r="K15" s="9"/>
    </row>
    <row r="16" spans="1:11" s="11" customFormat="1" ht="15">
      <c r="A16" s="24" t="s">
        <v>39</v>
      </c>
      <c r="B16" s="25" t="s">
        <v>19</v>
      </c>
      <c r="C16" s="25" t="s">
        <v>24</v>
      </c>
      <c r="D16" s="44" t="s">
        <v>52</v>
      </c>
      <c r="E16" s="31">
        <v>100</v>
      </c>
      <c r="F16" s="42">
        <v>100</v>
      </c>
      <c r="G16" s="9"/>
      <c r="H16" s="10"/>
      <c r="I16" s="10"/>
      <c r="J16" s="9"/>
      <c r="K16" s="9"/>
    </row>
    <row r="17" spans="1:11" ht="15">
      <c r="A17" s="22" t="s">
        <v>25</v>
      </c>
      <c r="B17" s="23" t="s">
        <v>19</v>
      </c>
      <c r="C17" s="23" t="s">
        <v>26</v>
      </c>
      <c r="D17" s="44" t="s">
        <v>57</v>
      </c>
      <c r="E17" s="31">
        <v>1183.2</v>
      </c>
      <c r="F17" s="42">
        <v>1105.2</v>
      </c>
      <c r="G17" s="7"/>
      <c r="H17" s="8"/>
      <c r="I17" s="8"/>
      <c r="J17" s="7"/>
      <c r="K17" s="7"/>
    </row>
    <row r="18" spans="1:11" ht="28.5">
      <c r="A18" s="19" t="s">
        <v>40</v>
      </c>
      <c r="B18" s="34" t="s">
        <v>31</v>
      </c>
      <c r="C18" s="36"/>
      <c r="D18" s="30">
        <f>D19</f>
        <v>200</v>
      </c>
      <c r="E18" s="30">
        <f>E19</f>
        <v>200</v>
      </c>
      <c r="F18" s="30">
        <f>F19</f>
        <v>200</v>
      </c>
      <c r="G18" s="7"/>
      <c r="H18" s="8"/>
      <c r="I18" s="8"/>
      <c r="J18" s="7"/>
      <c r="K18" s="7"/>
    </row>
    <row r="19" spans="1:11" ht="46.5" customHeight="1">
      <c r="A19" s="24" t="s">
        <v>47</v>
      </c>
      <c r="B19" s="25" t="s">
        <v>31</v>
      </c>
      <c r="C19" s="25" t="s">
        <v>8</v>
      </c>
      <c r="D19" s="31">
        <v>200</v>
      </c>
      <c r="E19" s="31">
        <v>200</v>
      </c>
      <c r="F19" s="42">
        <v>200</v>
      </c>
      <c r="G19" s="7"/>
      <c r="H19" s="8"/>
      <c r="I19" s="8"/>
      <c r="J19" s="7"/>
      <c r="K19" s="7"/>
    </row>
    <row r="20" spans="1:11" s="11" customFormat="1" ht="14.25">
      <c r="A20" s="21" t="s">
        <v>12</v>
      </c>
      <c r="B20" s="20" t="s">
        <v>32</v>
      </c>
      <c r="C20" s="20" t="s">
        <v>17</v>
      </c>
      <c r="D20" s="30">
        <f>D21+D22+D23</f>
        <v>54111.1</v>
      </c>
      <c r="E20" s="30">
        <f>E21+E22+E23</f>
        <v>34827.2</v>
      </c>
      <c r="F20" s="30">
        <f>F21+F22+F23</f>
        <v>41798.8</v>
      </c>
      <c r="G20" s="9"/>
      <c r="H20" s="10"/>
      <c r="I20" s="10"/>
      <c r="J20" s="9"/>
      <c r="K20" s="9"/>
    </row>
    <row r="21" spans="1:11" ht="15">
      <c r="A21" s="22" t="s">
        <v>20</v>
      </c>
      <c r="B21" s="23" t="s">
        <v>32</v>
      </c>
      <c r="C21" s="23" t="s">
        <v>21</v>
      </c>
      <c r="D21" s="38">
        <v>747</v>
      </c>
      <c r="E21" s="31">
        <v>747</v>
      </c>
      <c r="F21" s="42">
        <v>747</v>
      </c>
      <c r="G21" s="7"/>
      <c r="H21" s="8"/>
      <c r="I21" s="8"/>
      <c r="J21" s="7"/>
      <c r="K21" s="7"/>
    </row>
    <row r="22" spans="1:11" ht="15">
      <c r="A22" s="22" t="s">
        <v>22</v>
      </c>
      <c r="B22" s="23" t="s">
        <v>32</v>
      </c>
      <c r="C22" s="23" t="s">
        <v>29</v>
      </c>
      <c r="D22" s="38">
        <v>52242.9</v>
      </c>
      <c r="E22" s="31">
        <v>33000</v>
      </c>
      <c r="F22" s="42">
        <v>40107</v>
      </c>
      <c r="G22" s="7"/>
      <c r="H22" s="8"/>
      <c r="I22" s="8"/>
      <c r="J22" s="7"/>
      <c r="K22" s="7"/>
    </row>
    <row r="23" spans="1:11" ht="15">
      <c r="A23" s="22" t="s">
        <v>27</v>
      </c>
      <c r="B23" s="23" t="s">
        <v>32</v>
      </c>
      <c r="C23" s="23" t="s">
        <v>28</v>
      </c>
      <c r="D23" s="38">
        <v>1121.2</v>
      </c>
      <c r="E23" s="31">
        <v>1080.2</v>
      </c>
      <c r="F23" s="42">
        <v>944.8</v>
      </c>
      <c r="G23" s="7"/>
      <c r="H23" s="8"/>
      <c r="I23" s="8"/>
      <c r="J23" s="7"/>
      <c r="K23" s="7"/>
    </row>
    <row r="24" spans="1:11" s="11" customFormat="1" ht="14.25">
      <c r="A24" s="21" t="s">
        <v>9</v>
      </c>
      <c r="B24" s="20" t="s">
        <v>23</v>
      </c>
      <c r="C24" s="20" t="s">
        <v>17</v>
      </c>
      <c r="D24" s="30">
        <f>D25+D26+D27+D28</f>
        <v>105659.59999999999</v>
      </c>
      <c r="E24" s="30">
        <f>E25+E26+E27+E28</f>
        <v>104976.3</v>
      </c>
      <c r="F24" s="30">
        <f>F25+F26+F27+F28</f>
        <v>40374.600000000006</v>
      </c>
      <c r="G24" s="9"/>
      <c r="H24" s="10"/>
      <c r="I24" s="10"/>
      <c r="J24" s="9"/>
      <c r="K24" s="9"/>
    </row>
    <row r="25" spans="1:11" ht="15">
      <c r="A25" s="22" t="s">
        <v>10</v>
      </c>
      <c r="B25" s="23" t="s">
        <v>23</v>
      </c>
      <c r="C25" s="23" t="s">
        <v>19</v>
      </c>
      <c r="D25" s="38">
        <v>70015.4</v>
      </c>
      <c r="E25" s="31">
        <v>70619.7</v>
      </c>
      <c r="F25" s="42">
        <v>1522.1</v>
      </c>
      <c r="G25" s="7"/>
      <c r="H25" s="8"/>
      <c r="I25" s="8"/>
      <c r="J25" s="7"/>
      <c r="K25" s="7"/>
    </row>
    <row r="26" spans="1:11" ht="15">
      <c r="A26" s="22" t="s">
        <v>11</v>
      </c>
      <c r="B26" s="23" t="s">
        <v>23</v>
      </c>
      <c r="C26" s="27" t="s">
        <v>30</v>
      </c>
      <c r="D26" s="39" t="s">
        <v>58</v>
      </c>
      <c r="E26" s="31">
        <v>3430</v>
      </c>
      <c r="F26" s="42">
        <v>430</v>
      </c>
      <c r="G26" s="7"/>
      <c r="H26" s="8"/>
      <c r="I26" s="8"/>
      <c r="J26" s="7"/>
      <c r="K26" s="7"/>
    </row>
    <row r="27" spans="1:11" ht="15">
      <c r="A27" s="24" t="s">
        <v>33</v>
      </c>
      <c r="B27" s="25" t="s">
        <v>23</v>
      </c>
      <c r="C27" s="27" t="s">
        <v>31</v>
      </c>
      <c r="D27" s="40">
        <v>17496.1</v>
      </c>
      <c r="E27" s="31">
        <v>13438.6</v>
      </c>
      <c r="F27" s="42">
        <v>13188.6</v>
      </c>
      <c r="G27" s="7"/>
      <c r="H27" s="8"/>
      <c r="I27" s="8"/>
      <c r="J27" s="7"/>
      <c r="K27" s="7"/>
    </row>
    <row r="28" spans="1:11" ht="30">
      <c r="A28" s="22" t="s">
        <v>7</v>
      </c>
      <c r="B28" s="23" t="s">
        <v>23</v>
      </c>
      <c r="C28" s="27" t="s">
        <v>23</v>
      </c>
      <c r="D28" s="39" t="s">
        <v>59</v>
      </c>
      <c r="E28" s="46">
        <v>17488</v>
      </c>
      <c r="F28" s="47">
        <v>25233.9</v>
      </c>
      <c r="G28" s="7"/>
      <c r="H28" s="8"/>
      <c r="I28" s="8"/>
      <c r="J28" s="7"/>
      <c r="K28" s="7"/>
    </row>
    <row r="29" spans="1:11" s="11" customFormat="1" ht="15">
      <c r="A29" s="19" t="s">
        <v>36</v>
      </c>
      <c r="B29" s="34" t="s">
        <v>21</v>
      </c>
      <c r="C29" s="23"/>
      <c r="D29" s="43" t="str">
        <f>D30</f>
        <v>12500,0</v>
      </c>
      <c r="E29" s="30">
        <f>E30</f>
        <v>12500</v>
      </c>
      <c r="F29" s="30">
        <f>F30</f>
        <v>12500</v>
      </c>
      <c r="G29" s="9"/>
      <c r="H29" s="10"/>
      <c r="I29" s="10"/>
      <c r="J29" s="9"/>
      <c r="K29" s="9"/>
    </row>
    <row r="30" spans="1:11" ht="15">
      <c r="A30" s="24" t="s">
        <v>37</v>
      </c>
      <c r="B30" s="25" t="s">
        <v>21</v>
      </c>
      <c r="C30" s="27" t="s">
        <v>19</v>
      </c>
      <c r="D30" s="39" t="s">
        <v>42</v>
      </c>
      <c r="E30" s="31">
        <v>12500</v>
      </c>
      <c r="F30" s="42">
        <v>12500</v>
      </c>
      <c r="G30" s="7"/>
      <c r="H30" s="8"/>
      <c r="I30" s="8"/>
      <c r="J30" s="7"/>
      <c r="K30" s="7"/>
    </row>
    <row r="31" spans="1:11" s="11" customFormat="1" ht="15">
      <c r="A31" s="21" t="s">
        <v>3</v>
      </c>
      <c r="B31" s="20" t="s">
        <v>8</v>
      </c>
      <c r="C31" s="23"/>
      <c r="D31" s="43">
        <f>D32+D33</f>
        <v>1213.9</v>
      </c>
      <c r="E31" s="30">
        <f>E32+E33</f>
        <v>1105.9</v>
      </c>
      <c r="F31" s="30">
        <f>F32+F33</f>
        <v>1105.9</v>
      </c>
      <c r="G31" s="9"/>
      <c r="H31" s="10"/>
      <c r="I31" s="10"/>
      <c r="J31" s="9"/>
      <c r="K31" s="9"/>
    </row>
    <row r="32" spans="1:11" ht="15">
      <c r="A32" s="22" t="s">
        <v>4</v>
      </c>
      <c r="B32" s="23" t="s">
        <v>8</v>
      </c>
      <c r="C32" s="27" t="s">
        <v>19</v>
      </c>
      <c r="D32" s="39" t="s">
        <v>49</v>
      </c>
      <c r="E32" s="31">
        <v>431.9</v>
      </c>
      <c r="F32" s="42">
        <v>431.9</v>
      </c>
      <c r="G32" s="7"/>
      <c r="H32" s="8"/>
      <c r="I32" s="8"/>
      <c r="J32" s="7"/>
      <c r="K32" s="7"/>
    </row>
    <row r="33" spans="1:11" ht="15">
      <c r="A33" s="22" t="s">
        <v>6</v>
      </c>
      <c r="B33" s="23" t="s">
        <v>8</v>
      </c>
      <c r="C33" s="27" t="s">
        <v>31</v>
      </c>
      <c r="D33" s="39" t="s">
        <v>50</v>
      </c>
      <c r="E33" s="31">
        <v>674</v>
      </c>
      <c r="F33" s="42">
        <v>674</v>
      </c>
      <c r="G33" s="7"/>
      <c r="H33" s="8"/>
      <c r="I33" s="8"/>
      <c r="J33" s="7"/>
      <c r="K33" s="7"/>
    </row>
    <row r="34" spans="1:11" s="11" customFormat="1" ht="15">
      <c r="A34" s="21" t="s">
        <v>5</v>
      </c>
      <c r="B34" s="20" t="s">
        <v>24</v>
      </c>
      <c r="C34" s="23"/>
      <c r="D34" s="43" t="str">
        <f>D35</f>
        <v>3500,0</v>
      </c>
      <c r="E34" s="30">
        <f>E35</f>
        <v>3500</v>
      </c>
      <c r="F34" s="30">
        <f>F35</f>
        <v>3500</v>
      </c>
      <c r="G34" s="9"/>
      <c r="H34" s="10"/>
      <c r="I34" s="10"/>
      <c r="J34" s="9"/>
      <c r="K34" s="9"/>
    </row>
    <row r="35" spans="1:11" ht="15">
      <c r="A35" s="24" t="s">
        <v>38</v>
      </c>
      <c r="B35" s="35">
        <v>11</v>
      </c>
      <c r="C35" s="27" t="s">
        <v>19</v>
      </c>
      <c r="D35" s="39" t="s">
        <v>43</v>
      </c>
      <c r="E35" s="31">
        <v>3500</v>
      </c>
      <c r="F35" s="42">
        <v>3500</v>
      </c>
      <c r="G35" s="7"/>
      <c r="H35" s="8"/>
      <c r="I35" s="8"/>
      <c r="J35" s="7"/>
      <c r="K35" s="7"/>
    </row>
    <row r="36" spans="1:11" ht="28.5">
      <c r="A36" s="28" t="s">
        <v>34</v>
      </c>
      <c r="B36" s="29" t="s">
        <v>26</v>
      </c>
      <c r="C36" s="27"/>
      <c r="D36" s="33" t="str">
        <f>D37</f>
        <v>220,5</v>
      </c>
      <c r="E36" s="33">
        <f>E37</f>
        <v>955.1</v>
      </c>
      <c r="F36" s="33">
        <f>F37</f>
        <v>952.6</v>
      </c>
      <c r="G36" s="7"/>
      <c r="H36" s="8"/>
      <c r="I36" s="8"/>
      <c r="J36" s="7"/>
      <c r="K36" s="7"/>
    </row>
    <row r="37" spans="1:11" ht="30">
      <c r="A37" s="26" t="s">
        <v>35</v>
      </c>
      <c r="B37" s="27" t="s">
        <v>26</v>
      </c>
      <c r="C37" s="27" t="s">
        <v>19</v>
      </c>
      <c r="D37" s="39" t="s">
        <v>54</v>
      </c>
      <c r="E37" s="32">
        <v>955.1</v>
      </c>
      <c r="F37" s="42">
        <v>952.6</v>
      </c>
      <c r="G37" s="7"/>
      <c r="H37" s="8"/>
      <c r="I37" s="8"/>
      <c r="J37" s="7"/>
      <c r="K37" s="7"/>
    </row>
  </sheetData>
  <sheetProtection/>
  <mergeCells count="11">
    <mergeCell ref="A1:F1"/>
    <mergeCell ref="A8:E8"/>
    <mergeCell ref="A7:E7"/>
    <mergeCell ref="A2:F2"/>
    <mergeCell ref="C3:F3"/>
    <mergeCell ref="A4:F4"/>
    <mergeCell ref="D11:F11"/>
    <mergeCell ref="D10:F10"/>
    <mergeCell ref="A11:A12"/>
    <mergeCell ref="B11:B12"/>
    <mergeCell ref="C11:C12"/>
  </mergeCells>
  <printOptions/>
  <pageMargins left="0.984251968503937" right="0.3937007874015748" top="0.7874015748031497" bottom="0.7874015748031497" header="0.5118110236220472" footer="0.5118110236220472"/>
  <pageSetup fitToHeight="1" fitToWidth="1" horizontalDpi="600" verticalDpi="600" orientation="portrait" paperSize="9" scale="8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Финасовое управление</dc:creator>
  <cp:keywords/>
  <dc:description/>
  <cp:lastModifiedBy>Финасовое управление</cp:lastModifiedBy>
  <cp:lastPrinted>2022-05-31T07:24:54Z</cp:lastPrinted>
  <dcterms:created xsi:type="dcterms:W3CDTF">2013-10-17T13:12:05Z</dcterms:created>
  <dcterms:modified xsi:type="dcterms:W3CDTF">2022-06-09T06:07:58Z</dcterms:modified>
  <cp:category/>
  <cp:version/>
  <cp:contentType/>
  <cp:contentStatus/>
</cp:coreProperties>
</file>